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F:\__BTS MS__\S9 - Stratégie et organisation de la maintenance\CI9 - Evaluation des Performances de la Maintenance\07 - Indicateurs - Tableaux de Bord\02 - TDs\"/>
    </mc:Choice>
  </mc:AlternateContent>
  <xr:revisionPtr revIDLastSave="0" documentId="13_ncr:1_{94C4DD23-F1CF-4A70-8A14-5F7F896235AF}" xr6:coauthVersionLast="45" xr6:coauthVersionMax="45" xr10:uidLastSave="{00000000-0000-0000-0000-000000000000}"/>
  <bookViews>
    <workbookView xWindow="0" yWindow="0" windowWidth="28800" windowHeight="16200" activeTab="4" xr2:uid="{00000000-000D-0000-FFFF-FFFF00000000}"/>
  </bookViews>
  <sheets>
    <sheet name="Exercice 1" sheetId="1" r:id="rId1"/>
    <sheet name="Exercice 2" sheetId="2" r:id="rId2"/>
    <sheet name="Exercice 3" sheetId="3" r:id="rId3"/>
    <sheet name="Exercice 4" sheetId="4" r:id="rId4"/>
    <sheet name="Exercice 5" sheetId="5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</calcChain>
</file>

<file path=xl/sharedStrings.xml><?xml version="1.0" encoding="utf-8"?>
<sst xmlns="http://schemas.openxmlformats.org/spreadsheetml/2006/main" count="94" uniqueCount="71">
  <si>
    <t>Coûts des arrêts de production (€)</t>
  </si>
  <si>
    <t>Coûts de main d’œuvre de maintenance (€)</t>
  </si>
  <si>
    <t>Coûts des rechanges et outillages (€)</t>
  </si>
  <si>
    <t>Coûts de la maintenance sous-traitée (€)</t>
  </si>
  <si>
    <t>Valeur ajoutée produite (€)</t>
  </si>
  <si>
    <t>Somme des coûts de maintenance (€)</t>
  </si>
  <si>
    <t>Coûts global : maintenance + indisponibilité (€)</t>
  </si>
  <si>
    <t>Mois</t>
  </si>
  <si>
    <t>Temps de fonctionnement (heures)</t>
  </si>
  <si>
    <t>Nb de défaillances</t>
  </si>
  <si>
    <t>Jan.</t>
  </si>
  <si>
    <t>Fev.</t>
  </si>
  <si>
    <t>Mars</t>
  </si>
  <si>
    <t>Avril</t>
  </si>
  <si>
    <t>R1</t>
  </si>
  <si>
    <t>R2</t>
  </si>
  <si>
    <t>R3</t>
  </si>
  <si>
    <t>Temps d’occupation machine</t>
  </si>
  <si>
    <t>Temps de réglage</t>
  </si>
  <si>
    <t>Temps de chgt d’outils</t>
  </si>
  <si>
    <r>
      <t>Temps de maintenance de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niveau</t>
    </r>
  </si>
  <si>
    <t>Temps de maintenance corrective</t>
  </si>
  <si>
    <t>Temps de production de pièces défectueuses</t>
  </si>
  <si>
    <t>TRS</t>
  </si>
  <si>
    <t>MACHINE : Tronçonneuse</t>
  </si>
  <si>
    <t>ANNEE D'ORIGINE : 1995</t>
  </si>
  <si>
    <t>Valeur d'achat : 23 000€</t>
  </si>
  <si>
    <t>ANNEE</t>
  </si>
  <si>
    <t>NB DE DEFAILLANCES</t>
  </si>
  <si>
    <t>TEMPS MAINT. CORREC.</t>
  </si>
  <si>
    <t>TEMPS MAINT. PREV. SYST.</t>
  </si>
  <si>
    <t>TEMPS MAINT. PREV. COND.</t>
  </si>
  <si>
    <t>COÛTS MAINT. CORREC.</t>
  </si>
  <si>
    <t>COÛTS MAINT. PREV. SYST.</t>
  </si>
  <si>
    <t>COÛTS MAINT. PREV. COND.</t>
  </si>
  <si>
    <t>COÛTS TRAVAUX SOUS TRAITANCE</t>
  </si>
  <si>
    <t>TEMPS D'OUVERTURE</t>
  </si>
  <si>
    <t>VALEUR AJOUTEE PRODUITE</t>
  </si>
  <si>
    <t>TEMPS DE PRODUCTION</t>
  </si>
  <si>
    <t>R4</t>
  </si>
  <si>
    <t>PROD</t>
  </si>
  <si>
    <t>MAINT</t>
  </si>
  <si>
    <t>DISPO</t>
  </si>
  <si>
    <t>Septembre</t>
  </si>
  <si>
    <t>octobre</t>
  </si>
  <si>
    <t>Novembre</t>
  </si>
  <si>
    <t>Décembre</t>
  </si>
  <si>
    <t>Janvier</t>
  </si>
  <si>
    <t>Février</t>
  </si>
  <si>
    <t>Mai</t>
  </si>
  <si>
    <t>Juin</t>
  </si>
  <si>
    <t>Juillet</t>
  </si>
  <si>
    <t>Août</t>
  </si>
  <si>
    <t>Sept.</t>
  </si>
  <si>
    <t>Octobre</t>
  </si>
  <si>
    <t>Temps d’ouverture (temps requis) (h)</t>
  </si>
  <si>
    <t>Arrêts programmés (h)</t>
  </si>
  <si>
    <t>Arrêts pour réglages (h)</t>
  </si>
  <si>
    <t>Arrêts pour maintenance (h)</t>
  </si>
  <si>
    <t>Production des pièces</t>
  </si>
  <si>
    <t>Production totale (avec les rebuts)</t>
  </si>
  <si>
    <t>Rebuts</t>
  </si>
  <si>
    <t>Temps de disponibilité</t>
  </si>
  <si>
    <t>Temps d’indisponibilité</t>
  </si>
  <si>
    <t>Temps de fonctionnement</t>
  </si>
  <si>
    <t>Ratio R22</t>
  </si>
  <si>
    <t>Ratio R23</t>
  </si>
  <si>
    <t>Ratio R25</t>
  </si>
  <si>
    <t>Ratio R27</t>
  </si>
  <si>
    <t>Ratio R26</t>
  </si>
  <si>
    <t>Taux de qualité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</si>
</sst>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#,##0&quot; €&quot;;\-#,##0&quot; €&quot;"/>
    <numFmt numFmtId="166" formatCode="0.0000"/>
  </numFmts>
  <fonts count="8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7" fillId="0" borderId="0" xfId="1"/>
    <xf numFmtId="0" fontId="1" fillId="0" borderId="1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0" fillId="0" borderId="3" xfId="1" applyFont="1" applyBorder="1" applyAlignment="1">
      <alignment horizontal="center" vertical="top" wrapText="1"/>
    </xf>
    <xf numFmtId="0" fontId="0" fillId="0" borderId="4" xfId="1" applyFont="1" applyBorder="1" applyAlignment="1">
      <alignment horizontal="center" vertical="top" wrapText="1"/>
    </xf>
    <xf numFmtId="0" fontId="0" fillId="0" borderId="5" xfId="1" applyFont="1" applyBorder="1" applyAlignment="1">
      <alignment horizontal="center" vertical="top" wrapText="1"/>
    </xf>
    <xf numFmtId="0" fontId="0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2" fontId="0" fillId="0" borderId="4" xfId="1" applyNumberFormat="1" applyFont="1" applyBorder="1" applyAlignment="1">
      <alignment horizontal="justify" vertical="top" wrapText="1"/>
    </xf>
    <xf numFmtId="10" fontId="0" fillId="0" borderId="4" xfId="1" applyNumberFormat="1" applyFont="1" applyBorder="1" applyAlignment="1">
      <alignment horizontal="justify" vertical="top" wrapText="1"/>
    </xf>
    <xf numFmtId="11" fontId="0" fillId="0" borderId="4" xfId="1" applyNumberFormat="1" applyFont="1" applyBorder="1" applyAlignment="1">
      <alignment horizontal="justify" vertical="top" wrapText="1"/>
    </xf>
    <xf numFmtId="2" fontId="0" fillId="0" borderId="6" xfId="1" applyNumberFormat="1" applyFont="1" applyBorder="1" applyAlignment="1">
      <alignment horizontal="justify" vertical="top" wrapText="1"/>
    </xf>
    <xf numFmtId="10" fontId="0" fillId="0" borderId="6" xfId="1" applyNumberFormat="1" applyFont="1" applyBorder="1" applyAlignment="1">
      <alignment horizontal="justify" vertical="top" wrapText="1"/>
    </xf>
    <xf numFmtId="11" fontId="0" fillId="0" borderId="6" xfId="1" applyNumberFormat="1" applyFont="1" applyBorder="1" applyAlignment="1">
      <alignment horizontal="justify" vertical="top" wrapText="1"/>
    </xf>
    <xf numFmtId="0" fontId="0" fillId="0" borderId="0" xfId="1" applyFont="1" applyAlignment="1">
      <alignment wrapTex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10" fontId="0" fillId="0" borderId="4" xfId="1" applyNumberFormat="1" applyFont="1" applyBorder="1" applyAlignment="1">
      <alignment horizontal="center" vertical="top" wrapText="1"/>
    </xf>
    <xf numFmtId="10" fontId="0" fillId="0" borderId="6" xfId="1" applyNumberFormat="1" applyFont="1" applyBorder="1" applyAlignment="1">
      <alignment horizontal="center" vertical="top" wrapText="1"/>
    </xf>
    <xf numFmtId="0" fontId="7" fillId="0" borderId="0" xfId="1" applyAlignment="1">
      <alignment wrapText="1"/>
    </xf>
    <xf numFmtId="0" fontId="4" fillId="0" borderId="7" xfId="1" applyFont="1" applyBorder="1"/>
    <xf numFmtId="0" fontId="4" fillId="0" borderId="8" xfId="1" applyFont="1" applyBorder="1"/>
    <xf numFmtId="0" fontId="4" fillId="0" borderId="8" xfId="1" applyFont="1" applyBorder="1" applyAlignment="1">
      <alignment horizontal="center"/>
    </xf>
    <xf numFmtId="0" fontId="4" fillId="0" borderId="9" xfId="1" applyFont="1" applyBorder="1"/>
    <xf numFmtId="0" fontId="4" fillId="0" borderId="0" xfId="1" applyFont="1"/>
    <xf numFmtId="0" fontId="1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5" xfId="1" applyFont="1" applyBorder="1"/>
    <xf numFmtId="0" fontId="4" fillId="0" borderId="5" xfId="1" applyFont="1" applyBorder="1" applyAlignment="1">
      <alignment horizontal="center"/>
    </xf>
    <xf numFmtId="164" fontId="4" fillId="0" borderId="5" xfId="1" applyNumberFormat="1" applyFont="1" applyBorder="1"/>
    <xf numFmtId="165" fontId="4" fillId="0" borderId="5" xfId="1" applyNumberFormat="1" applyFont="1" applyBorder="1"/>
    <xf numFmtId="0" fontId="4" fillId="0" borderId="1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10" fontId="6" fillId="0" borderId="5" xfId="1" applyNumberFormat="1" applyFont="1" applyBorder="1" applyAlignment="1">
      <alignment horizontal="center"/>
    </xf>
    <xf numFmtId="166" fontId="6" fillId="0" borderId="5" xfId="1" applyNumberFormat="1" applyFont="1" applyBorder="1" applyAlignment="1">
      <alignment horizontal="center"/>
    </xf>
    <xf numFmtId="0" fontId="7" fillId="0" borderId="0" xfId="1" applyNumberFormat="1"/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0" fontId="7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'Exercice 5'!$A$13</c:f>
              <c:strCache>
                <c:ptCount val="1"/>
                <c:pt idx="0">
                  <c:v>Ratio R22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'Exercice 5'!$B$1:$K$1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Octobre</c:v>
                </c:pt>
              </c:strCache>
            </c:strRef>
          </c:cat>
          <c:val>
            <c:numRef>
              <c:f>'Exercice 5'!$B$13:$K$13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DE-40E3-AD3F-1E586664851D}"/>
            </c:ext>
          </c:extLst>
        </c:ser>
        <c:ser>
          <c:idx val="1"/>
          <c:order val="1"/>
          <c:tx>
            <c:strRef>
              <c:f>'Exercice 5'!$A$14</c:f>
              <c:strCache>
                <c:ptCount val="1"/>
                <c:pt idx="0">
                  <c:v>Ratio R23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'Exercice 5'!$B$1:$K$1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Octobre</c:v>
                </c:pt>
              </c:strCache>
            </c:strRef>
          </c:cat>
          <c:val>
            <c:numRef>
              <c:f>'Exercice 5'!$B$14:$K$14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E-40E3-AD3F-1E586664851D}"/>
            </c:ext>
          </c:extLst>
        </c:ser>
        <c:ser>
          <c:idx val="2"/>
          <c:order val="2"/>
          <c:tx>
            <c:strRef>
              <c:f>'Exercice 5'!$A$15</c:f>
              <c:strCache>
                <c:ptCount val="1"/>
                <c:pt idx="0">
                  <c:v>Ratio R25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'Exercice 5'!$B$1:$K$1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Octobre</c:v>
                </c:pt>
              </c:strCache>
            </c:strRef>
          </c:cat>
          <c:val>
            <c:numRef>
              <c:f>'Exercice 5'!$B$15:$K$15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DE-40E3-AD3F-1E586664851D}"/>
            </c:ext>
          </c:extLst>
        </c:ser>
        <c:ser>
          <c:idx val="3"/>
          <c:order val="3"/>
          <c:tx>
            <c:strRef>
              <c:f>'Exercice 5'!$A$16</c:f>
              <c:strCache>
                <c:ptCount val="1"/>
                <c:pt idx="0">
                  <c:v>Ratio R27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'Exercice 5'!$B$1:$K$1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Octobre</c:v>
                </c:pt>
              </c:strCache>
            </c:strRef>
          </c:cat>
          <c:val>
            <c:numRef>
              <c:f>'Exercice 5'!$B$16:$K$16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DE-40E3-AD3F-1E586664851D}"/>
            </c:ext>
          </c:extLst>
        </c:ser>
        <c:ser>
          <c:idx val="4"/>
          <c:order val="4"/>
          <c:tx>
            <c:strRef>
              <c:f>'Exercice 5'!$A$17</c:f>
              <c:strCache>
                <c:ptCount val="1"/>
                <c:pt idx="0">
                  <c:v>Ratio R26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'Exercice 5'!$B$1:$K$1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Octobre</c:v>
                </c:pt>
              </c:strCache>
            </c:strRef>
          </c:cat>
          <c:val>
            <c:numRef>
              <c:f>'Exercice 5'!$B$17:$K$17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DE-40E3-AD3F-1E586664851D}"/>
            </c:ext>
          </c:extLst>
        </c:ser>
        <c:ser>
          <c:idx val="5"/>
          <c:order val="5"/>
          <c:tx>
            <c:strRef>
              <c:f>'Exercice 5'!$A$18</c:f>
              <c:strCache>
                <c:ptCount val="1"/>
                <c:pt idx="0">
                  <c:v>Taux de qualité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'Exercice 5'!$B$1:$K$1</c:f>
              <c:strCache>
                <c:ptCount val="10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Octobre</c:v>
                </c:pt>
              </c:strCache>
            </c:strRef>
          </c:cat>
          <c:val>
            <c:numRef>
              <c:f>'Exercice 5'!$B$18:$K$18</c:f>
              <c:numCache>
                <c:formatCode>0.00%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DE-40E3-AD3F-1E5866648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364672"/>
        <c:axId val="1"/>
      </c:lineChart>
      <c:catAx>
        <c:axId val="46336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364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6</xdr:row>
      <xdr:rowOff>114300</xdr:rowOff>
    </xdr:from>
    <xdr:to>
      <xdr:col>9</xdr:col>
      <xdr:colOff>704850</xdr:colOff>
      <xdr:row>9</xdr:row>
      <xdr:rowOff>9525</xdr:rowOff>
    </xdr:to>
    <xdr:pic>
      <xdr:nvPicPr>
        <xdr:cNvPr id="1093" name="Image 1">
          <a:extLst>
            <a:ext uri="{FF2B5EF4-FFF2-40B4-BE49-F238E27FC236}">
              <a16:creationId xmlns:a16="http://schemas.microsoft.com/office/drawing/2014/main" id="{70C62499-4A36-4C29-9933-AAA5A79BF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466850"/>
          <a:ext cx="43148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8</xdr:row>
      <xdr:rowOff>171450</xdr:rowOff>
    </xdr:from>
    <xdr:to>
      <xdr:col>16</xdr:col>
      <xdr:colOff>152400</xdr:colOff>
      <xdr:row>18</xdr:row>
      <xdr:rowOff>76200</xdr:rowOff>
    </xdr:to>
    <xdr:pic>
      <xdr:nvPicPr>
        <xdr:cNvPr id="3153" name="Image 1">
          <a:extLst>
            <a:ext uri="{FF2B5EF4-FFF2-40B4-BE49-F238E27FC236}">
              <a16:creationId xmlns:a16="http://schemas.microsoft.com/office/drawing/2014/main" id="{F27757B4-6850-44FA-A97B-14E41A8C4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105025"/>
          <a:ext cx="74390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19</xdr:row>
      <xdr:rowOff>123825</xdr:rowOff>
    </xdr:from>
    <xdr:to>
      <xdr:col>10</xdr:col>
      <xdr:colOff>619125</xdr:colOff>
      <xdr:row>44</xdr:row>
      <xdr:rowOff>0</xdr:rowOff>
    </xdr:to>
    <xdr:graphicFrame macro="">
      <xdr:nvGraphicFramePr>
        <xdr:cNvPr id="57357" name="Graphique 1">
          <a:extLst>
            <a:ext uri="{FF2B5EF4-FFF2-40B4-BE49-F238E27FC236}">
              <a16:creationId xmlns:a16="http://schemas.microsoft.com/office/drawing/2014/main" id="{3AD9415A-BECC-4DD7-AA2C-355577AF2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zoomScaleNormal="100" workbookViewId="0">
      <selection activeCell="E21" sqref="E21"/>
    </sheetView>
  </sheetViews>
  <sheetFormatPr baseColWidth="10" defaultColWidth="11.28515625" defaultRowHeight="12.75" x14ac:dyDescent="0.2"/>
  <cols>
    <col min="1" max="2" width="11.28515625" style="1" customWidth="1"/>
    <col min="3" max="4" width="11.5703125" style="1" customWidth="1"/>
    <col min="5" max="16384" width="11.28515625" style="1"/>
  </cols>
  <sheetData>
    <row r="1" spans="1:10" ht="21.75" customHeight="1" x14ac:dyDescent="0.2">
      <c r="A1" s="2"/>
      <c r="B1" s="3"/>
      <c r="C1" s="2"/>
      <c r="D1" s="53" t="s">
        <v>0</v>
      </c>
      <c r="E1" s="53" t="s">
        <v>1</v>
      </c>
      <c r="F1" s="53" t="s">
        <v>2</v>
      </c>
      <c r="G1" s="53" t="s">
        <v>3</v>
      </c>
      <c r="H1" s="53" t="s">
        <v>4</v>
      </c>
      <c r="I1" s="53" t="s">
        <v>5</v>
      </c>
      <c r="J1" s="53" t="s">
        <v>6</v>
      </c>
    </row>
    <row r="2" spans="1:10" ht="33.75" x14ac:dyDescent="0.2">
      <c r="A2" s="4" t="s">
        <v>7</v>
      </c>
      <c r="B2" s="5" t="s">
        <v>8</v>
      </c>
      <c r="C2" s="4" t="s">
        <v>9</v>
      </c>
      <c r="D2" s="53"/>
      <c r="E2" s="53"/>
      <c r="F2" s="53"/>
      <c r="G2" s="53"/>
      <c r="H2" s="53"/>
      <c r="I2" s="53"/>
      <c r="J2" s="53"/>
    </row>
    <row r="3" spans="1:10" x14ac:dyDescent="0.2">
      <c r="A3" s="6" t="s">
        <v>10</v>
      </c>
      <c r="B3" s="7">
        <v>312</v>
      </c>
      <c r="C3" s="6">
        <v>15</v>
      </c>
      <c r="D3" s="6">
        <v>3049</v>
      </c>
      <c r="E3" s="6">
        <v>2150</v>
      </c>
      <c r="F3" s="6">
        <v>2000</v>
      </c>
      <c r="G3" s="6">
        <v>1500</v>
      </c>
      <c r="H3" s="6">
        <v>4000</v>
      </c>
      <c r="I3" s="6"/>
      <c r="J3" s="6"/>
    </row>
    <row r="4" spans="1:10" x14ac:dyDescent="0.2">
      <c r="A4" s="8" t="s">
        <v>11</v>
      </c>
      <c r="B4" s="9">
        <v>350</v>
      </c>
      <c r="C4" s="8">
        <v>10</v>
      </c>
      <c r="D4" s="8">
        <v>9500</v>
      </c>
      <c r="E4" s="8">
        <v>2500</v>
      </c>
      <c r="F4" s="8">
        <v>5500</v>
      </c>
      <c r="G4" s="8">
        <v>2500</v>
      </c>
      <c r="H4" s="8">
        <v>3000</v>
      </c>
      <c r="I4" s="8"/>
      <c r="J4" s="8"/>
    </row>
    <row r="5" spans="1:10" x14ac:dyDescent="0.2">
      <c r="A5" s="8" t="s">
        <v>12</v>
      </c>
      <c r="B5" s="9">
        <v>355</v>
      </c>
      <c r="C5" s="8">
        <v>7</v>
      </c>
      <c r="D5" s="8">
        <v>5000</v>
      </c>
      <c r="E5" s="8">
        <v>4000</v>
      </c>
      <c r="F5" s="8">
        <v>6500</v>
      </c>
      <c r="G5" s="8">
        <v>2300</v>
      </c>
      <c r="H5" s="8">
        <v>5000</v>
      </c>
      <c r="I5" s="8"/>
      <c r="J5" s="8"/>
    </row>
    <row r="6" spans="1:10" x14ac:dyDescent="0.2">
      <c r="A6" s="8" t="s">
        <v>13</v>
      </c>
      <c r="B6" s="9">
        <v>345</v>
      </c>
      <c r="C6" s="8">
        <v>6</v>
      </c>
      <c r="D6" s="8">
        <v>4500</v>
      </c>
      <c r="E6" s="8">
        <v>4250</v>
      </c>
      <c r="F6" s="8">
        <v>6000</v>
      </c>
      <c r="G6" s="8">
        <v>2000</v>
      </c>
      <c r="H6" s="8">
        <v>4000</v>
      </c>
      <c r="I6" s="8"/>
      <c r="J6" s="8"/>
    </row>
    <row r="8" spans="1:10" x14ac:dyDescent="0.2">
      <c r="A8" s="10" t="s">
        <v>7</v>
      </c>
      <c r="B8" s="11" t="s">
        <v>14</v>
      </c>
      <c r="C8" s="10" t="s">
        <v>15</v>
      </c>
      <c r="D8" s="10" t="s">
        <v>16</v>
      </c>
    </row>
    <row r="9" spans="1:10" x14ac:dyDescent="0.2">
      <c r="A9" s="12" t="s">
        <v>10</v>
      </c>
      <c r="B9" s="13"/>
      <c r="C9" s="14"/>
      <c r="D9" s="15"/>
    </row>
    <row r="10" spans="1:10" x14ac:dyDescent="0.2">
      <c r="A10" s="10" t="s">
        <v>11</v>
      </c>
      <c r="B10" s="16"/>
      <c r="C10" s="17"/>
      <c r="D10" s="18"/>
    </row>
    <row r="11" spans="1:10" x14ac:dyDescent="0.2">
      <c r="A11" s="10" t="s">
        <v>12</v>
      </c>
      <c r="B11" s="16"/>
      <c r="C11" s="17"/>
      <c r="D11" s="18"/>
    </row>
    <row r="12" spans="1:10" x14ac:dyDescent="0.2">
      <c r="A12" s="10" t="s">
        <v>13</v>
      </c>
      <c r="B12" s="16"/>
      <c r="C12" s="17"/>
      <c r="D12" s="18"/>
      <c r="G12"/>
    </row>
    <row r="13" spans="1:10" x14ac:dyDescent="0.2">
      <c r="G13"/>
    </row>
    <row r="14" spans="1:10" x14ac:dyDescent="0.2">
      <c r="G14"/>
      <c r="H14"/>
    </row>
    <row r="65" spans="1:11" x14ac:dyDescent="0.2">
      <c r="G65"/>
    </row>
    <row r="67" spans="1:11" ht="24.75" customHeight="1" x14ac:dyDescent="0.2">
      <c r="A67"/>
      <c r="B67" s="19"/>
      <c r="C67" s="19"/>
      <c r="D67" s="19"/>
      <c r="E67" s="19"/>
      <c r="F67" s="19"/>
      <c r="G67" s="19"/>
      <c r="H67" s="19"/>
      <c r="I67" s="19"/>
      <c r="J67" s="19"/>
      <c r="K67" s="19"/>
    </row>
  </sheetData>
  <sheetProtection selectLockedCells="1" selectUnlockedCells="1"/>
  <mergeCells count="7">
    <mergeCell ref="H1:H2"/>
    <mergeCell ref="I1:I2"/>
    <mergeCell ref="J1:J2"/>
    <mergeCell ref="D1:D2"/>
    <mergeCell ref="E1:E2"/>
    <mergeCell ref="F1:F2"/>
    <mergeCell ref="G1:G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firstPageNumber="0" orientation="landscape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workbookViewId="0">
      <selection activeCell="F16" sqref="F16"/>
    </sheetView>
  </sheetViews>
  <sheetFormatPr baseColWidth="10" defaultColWidth="11.28515625" defaultRowHeight="12.75" x14ac:dyDescent="0.2"/>
  <cols>
    <col min="1" max="1" width="11.28515625" style="1" customWidth="1"/>
    <col min="2" max="2" width="12.42578125" style="1" customWidth="1"/>
    <col min="3" max="3" width="12.140625" style="1" customWidth="1"/>
    <col min="4" max="4" width="11.28515625" style="1" customWidth="1"/>
    <col min="5" max="5" width="13" style="1" customWidth="1"/>
    <col min="6" max="6" width="13.28515625" style="1" customWidth="1"/>
    <col min="7" max="7" width="12.85546875" style="1" customWidth="1"/>
    <col min="8" max="8" width="11.5703125" style="1" customWidth="1"/>
    <col min="9" max="16384" width="11.28515625" style="1"/>
  </cols>
  <sheetData>
    <row r="1" spans="1:8" ht="50.25" customHeight="1" x14ac:dyDescent="0.2">
      <c r="A1" s="20"/>
      <c r="B1" s="54" t="s">
        <v>17</v>
      </c>
      <c r="C1" s="54" t="s">
        <v>18</v>
      </c>
      <c r="D1" s="54" t="s">
        <v>19</v>
      </c>
      <c r="E1" s="54" t="s">
        <v>20</v>
      </c>
      <c r="F1" s="54" t="s">
        <v>21</v>
      </c>
      <c r="G1" s="54" t="s">
        <v>22</v>
      </c>
      <c r="H1" s="21"/>
    </row>
    <row r="2" spans="1:8" x14ac:dyDescent="0.2">
      <c r="A2" s="12" t="s">
        <v>7</v>
      </c>
      <c r="B2" s="54"/>
      <c r="C2" s="54"/>
      <c r="D2" s="54"/>
      <c r="E2" s="54"/>
      <c r="F2" s="54"/>
      <c r="G2" s="54"/>
      <c r="H2" s="22" t="s">
        <v>23</v>
      </c>
    </row>
    <row r="3" spans="1:8" x14ac:dyDescent="0.2">
      <c r="A3" s="6" t="s">
        <v>10</v>
      </c>
      <c r="B3" s="7">
        <v>78</v>
      </c>
      <c r="C3" s="6">
        <v>8</v>
      </c>
      <c r="D3" s="6">
        <v>1</v>
      </c>
      <c r="E3" s="6">
        <v>2</v>
      </c>
      <c r="F3" s="6">
        <v>3</v>
      </c>
      <c r="G3" s="6">
        <v>5.75</v>
      </c>
      <c r="H3" s="23"/>
    </row>
    <row r="4" spans="1:8" x14ac:dyDescent="0.2">
      <c r="A4" s="8" t="s">
        <v>11</v>
      </c>
      <c r="B4" s="9">
        <v>141</v>
      </c>
      <c r="C4" s="8">
        <v>12</v>
      </c>
      <c r="D4" s="8">
        <v>2</v>
      </c>
      <c r="E4" s="8">
        <v>5</v>
      </c>
      <c r="F4" s="8">
        <v>1.5</v>
      </c>
      <c r="G4" s="8">
        <v>9.5</v>
      </c>
      <c r="H4" s="24"/>
    </row>
    <row r="5" spans="1:8" x14ac:dyDescent="0.2">
      <c r="A5" s="8" t="s">
        <v>12</v>
      </c>
      <c r="B5" s="9">
        <v>130</v>
      </c>
      <c r="C5" s="8">
        <v>10</v>
      </c>
      <c r="D5" s="8">
        <v>1.5</v>
      </c>
      <c r="E5" s="8">
        <v>4</v>
      </c>
      <c r="F5" s="8">
        <v>1.25</v>
      </c>
      <c r="G5" s="8">
        <v>7</v>
      </c>
      <c r="H5" s="24"/>
    </row>
    <row r="6" spans="1:8" x14ac:dyDescent="0.2">
      <c r="A6" s="8" t="s">
        <v>13</v>
      </c>
      <c r="B6" s="9">
        <v>90</v>
      </c>
      <c r="C6" s="8">
        <v>6</v>
      </c>
      <c r="D6" s="8">
        <v>1.5</v>
      </c>
      <c r="E6" s="8">
        <v>2</v>
      </c>
      <c r="F6" s="8">
        <v>3</v>
      </c>
      <c r="G6" s="8">
        <v>3</v>
      </c>
      <c r="H6" s="24"/>
    </row>
    <row r="32" spans="1:10" ht="24" customHeight="1" x14ac:dyDescent="0.2">
      <c r="A32"/>
      <c r="B32" s="25"/>
      <c r="C32" s="25"/>
      <c r="D32" s="25"/>
      <c r="E32" s="25"/>
      <c r="F32" s="25"/>
      <c r="G32" s="25"/>
      <c r="H32" s="25"/>
      <c r="I32" s="25"/>
      <c r="J32" s="25"/>
    </row>
  </sheetData>
  <sheetProtection selectLockedCells="1" selectUnlockedCells="1"/>
  <mergeCells count="6">
    <mergeCell ref="F1:F2"/>
    <mergeCell ref="G1:G2"/>
    <mergeCell ref="B1:B2"/>
    <mergeCell ref="C1:C2"/>
    <mergeCell ref="D1:D2"/>
    <mergeCell ref="E1:E2"/>
  </mergeCells>
  <phoneticPr fontId="0" type="noConversion"/>
  <pageMargins left="0.78749999999999998" right="0.78749999999999998" top="0.98402777777777772" bottom="0.98472222222222228" header="0.51180555555555551" footer="0.49236111111111114"/>
  <pageSetup paperSize="9" firstPageNumber="0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4"/>
  <sheetViews>
    <sheetView workbookViewId="0">
      <selection activeCell="H2" sqref="H2"/>
    </sheetView>
  </sheetViews>
  <sheetFormatPr baseColWidth="10" defaultColWidth="11.28515625" defaultRowHeight="12.75" x14ac:dyDescent="0.2"/>
  <cols>
    <col min="1" max="1" width="8.7109375" style="1" customWidth="1"/>
    <col min="2" max="2" width="10.42578125" style="1" customWidth="1"/>
    <col min="3" max="3" width="10.7109375" style="1" customWidth="1"/>
    <col min="4" max="5" width="9.7109375" style="1" customWidth="1"/>
    <col min="6" max="6" width="10.7109375" style="1" customWidth="1"/>
    <col min="7" max="8" width="9.7109375" style="1" customWidth="1"/>
    <col min="9" max="9" width="12.85546875" style="1" customWidth="1"/>
    <col min="10" max="10" width="12.140625" style="1" customWidth="1"/>
    <col min="11" max="11" width="12.42578125" style="1" customWidth="1"/>
    <col min="12" max="12" width="12.28515625" style="1" customWidth="1"/>
    <col min="13" max="16384" width="11.28515625" style="1"/>
  </cols>
  <sheetData>
    <row r="1" spans="1:12" s="30" customFormat="1" ht="15.75" x14ac:dyDescent="0.25">
      <c r="A1" s="26" t="s">
        <v>24</v>
      </c>
      <c r="B1" s="27"/>
      <c r="C1" s="27"/>
      <c r="D1" s="27"/>
      <c r="E1" s="27"/>
      <c r="F1" s="27" t="s">
        <v>25</v>
      </c>
      <c r="G1" s="27"/>
      <c r="H1" s="27">
        <v>2014</v>
      </c>
      <c r="I1" s="27"/>
      <c r="J1" s="28" t="s">
        <v>26</v>
      </c>
      <c r="K1" s="27"/>
      <c r="L1" s="29"/>
    </row>
    <row r="2" spans="1:12" s="32" customFormat="1" ht="45" x14ac:dyDescent="0.2">
      <c r="A2" s="31" t="s">
        <v>27</v>
      </c>
      <c r="B2" s="31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</row>
    <row r="3" spans="1:12" s="30" customFormat="1" ht="15.75" x14ac:dyDescent="0.25">
      <c r="A3" s="33">
        <v>2014</v>
      </c>
      <c r="B3" s="34">
        <v>8</v>
      </c>
      <c r="C3" s="35">
        <v>0.66666666666666663</v>
      </c>
      <c r="D3" s="35">
        <v>0.58333333333333337</v>
      </c>
      <c r="E3" s="35">
        <v>0</v>
      </c>
      <c r="F3" s="36">
        <v>490</v>
      </c>
      <c r="G3" s="36">
        <v>425</v>
      </c>
      <c r="H3" s="36">
        <v>0</v>
      </c>
      <c r="I3" s="36">
        <v>168</v>
      </c>
      <c r="J3" s="35">
        <v>54.375</v>
      </c>
      <c r="K3" s="36">
        <v>22312</v>
      </c>
      <c r="L3" s="35">
        <f>J3-C3-D3-E3</f>
        <v>53.125</v>
      </c>
    </row>
    <row r="4" spans="1:12" s="30" customFormat="1" ht="15.75" x14ac:dyDescent="0.25">
      <c r="A4" s="33">
        <v>2015</v>
      </c>
      <c r="B4" s="34">
        <v>6</v>
      </c>
      <c r="C4" s="35">
        <v>0.52083333333333337</v>
      </c>
      <c r="D4" s="35">
        <v>0.3125</v>
      </c>
      <c r="E4" s="35">
        <v>0.52083333333333337</v>
      </c>
      <c r="F4" s="36">
        <v>390</v>
      </c>
      <c r="G4" s="36">
        <v>228</v>
      </c>
      <c r="H4" s="36">
        <v>383</v>
      </c>
      <c r="I4" s="36">
        <v>152</v>
      </c>
      <c r="J4" s="35">
        <v>58.416666666666664</v>
      </c>
      <c r="K4" s="36">
        <v>23969</v>
      </c>
      <c r="L4" s="35">
        <f>J4-C4-D4-E4</f>
        <v>57.062499999999993</v>
      </c>
    </row>
    <row r="5" spans="1:12" s="30" customFormat="1" ht="15.75" x14ac:dyDescent="0.25">
      <c r="A5" s="33">
        <v>2016</v>
      </c>
      <c r="B5" s="34">
        <v>5</v>
      </c>
      <c r="C5" s="35">
        <v>0.4375</v>
      </c>
      <c r="D5" s="35">
        <v>0.45833333333333331</v>
      </c>
      <c r="E5" s="35">
        <v>0.47916666666666669</v>
      </c>
      <c r="F5" s="36">
        <v>320</v>
      </c>
      <c r="G5" s="36">
        <v>335</v>
      </c>
      <c r="H5" s="36">
        <v>351</v>
      </c>
      <c r="I5" s="36">
        <v>198</v>
      </c>
      <c r="J5" s="35">
        <v>56.291666666666664</v>
      </c>
      <c r="K5" s="36">
        <v>23065</v>
      </c>
      <c r="L5" s="35">
        <f>J5-C5-D5-E5</f>
        <v>54.916666666666664</v>
      </c>
    </row>
    <row r="6" spans="1:12" s="30" customFormat="1" ht="15.75" x14ac:dyDescent="0.25">
      <c r="A6" s="33">
        <v>2017</v>
      </c>
      <c r="B6" s="34">
        <v>58</v>
      </c>
      <c r="C6" s="35">
        <v>5.083333333333333</v>
      </c>
      <c r="D6" s="35">
        <v>0.52083333333333337</v>
      </c>
      <c r="E6" s="35">
        <v>0.41666666666666669</v>
      </c>
      <c r="F6" s="36">
        <v>4700</v>
      </c>
      <c r="G6" s="36">
        <v>381</v>
      </c>
      <c r="H6" s="36">
        <v>305</v>
      </c>
      <c r="I6" s="36">
        <v>152</v>
      </c>
      <c r="J6" s="35">
        <v>60.75</v>
      </c>
      <c r="K6" s="36">
        <v>22986</v>
      </c>
      <c r="L6" s="35">
        <f>J6-C6-D6-E6</f>
        <v>54.729166666666664</v>
      </c>
    </row>
    <row r="7" spans="1:12" s="30" customFormat="1" ht="15.75" x14ac:dyDescent="0.25">
      <c r="A7" s="33">
        <v>2018</v>
      </c>
      <c r="B7" s="34">
        <v>153</v>
      </c>
      <c r="C7" s="35">
        <v>14.583333333333334</v>
      </c>
      <c r="D7" s="35">
        <v>0.72916666666666663</v>
      </c>
      <c r="E7" s="35">
        <v>0.83333333333333337</v>
      </c>
      <c r="F7" s="36">
        <v>12900</v>
      </c>
      <c r="G7" s="36">
        <v>533</v>
      </c>
      <c r="H7" s="36">
        <v>610</v>
      </c>
      <c r="I7" s="36">
        <v>168</v>
      </c>
      <c r="J7" s="35">
        <v>63.791666666666664</v>
      </c>
      <c r="K7" s="36">
        <v>20011</v>
      </c>
      <c r="L7" s="35">
        <f>J7-C7-D7-E7</f>
        <v>47.645833333333329</v>
      </c>
    </row>
    <row r="9" spans="1:12" s="40" customFormat="1" ht="17.25" thickTop="1" thickBot="1" x14ac:dyDescent="0.3">
      <c r="A9" s="37"/>
      <c r="B9" s="38" t="s">
        <v>14</v>
      </c>
      <c r="C9" s="38" t="s">
        <v>15</v>
      </c>
      <c r="D9" s="39" t="s">
        <v>16</v>
      </c>
      <c r="E9" s="38" t="s">
        <v>39</v>
      </c>
      <c r="F9" s="38" t="s">
        <v>23</v>
      </c>
    </row>
    <row r="10" spans="1:12" ht="17.25" thickTop="1" thickBot="1" x14ac:dyDescent="0.3">
      <c r="A10" s="33">
        <v>2014</v>
      </c>
      <c r="B10" s="41"/>
      <c r="C10" s="41"/>
      <c r="D10" s="42"/>
      <c r="E10" s="41"/>
      <c r="F10" s="41"/>
      <c r="J10" s="43"/>
    </row>
    <row r="11" spans="1:12" ht="16.5" thickBot="1" x14ac:dyDescent="0.3">
      <c r="A11" s="33">
        <v>2015</v>
      </c>
      <c r="B11" s="41"/>
      <c r="C11" s="41"/>
      <c r="D11" s="42"/>
      <c r="E11" s="41"/>
      <c r="F11" s="41"/>
    </row>
    <row r="12" spans="1:12" ht="16.5" thickBot="1" x14ac:dyDescent="0.3">
      <c r="A12" s="33">
        <v>2016</v>
      </c>
      <c r="B12" s="41"/>
      <c r="C12" s="41"/>
      <c r="D12" s="42"/>
      <c r="E12" s="41"/>
      <c r="F12" s="41"/>
    </row>
    <row r="13" spans="1:12" ht="16.5" thickBot="1" x14ac:dyDescent="0.3">
      <c r="A13" s="33">
        <v>2017</v>
      </c>
      <c r="B13" s="41"/>
      <c r="C13" s="41"/>
      <c r="D13" s="42"/>
      <c r="E13" s="41"/>
      <c r="F13" s="41"/>
    </row>
    <row r="14" spans="1:12" ht="16.5" thickBot="1" x14ac:dyDescent="0.3">
      <c r="A14" s="33">
        <v>2018</v>
      </c>
      <c r="B14" s="41"/>
      <c r="C14" s="41"/>
      <c r="D14" s="42"/>
      <c r="E14" s="41"/>
      <c r="F14" s="41"/>
    </row>
    <row r="64" spans="1:12" ht="24.75" customHeight="1" x14ac:dyDescent="0.2">
      <c r="A6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</sheetData>
  <sheetProtection selectLockedCells="1" selectUnlockedCells="1"/>
  <phoneticPr fontId="0" type="noConversion"/>
  <pageMargins left="0.78749999999999998" right="0.78749999999999998" top="0.98402777777777772" bottom="0.98472222222222228" header="0.51180555555555551" footer="0.49236111111111114"/>
  <pageSetup paperSize="9" firstPageNumber="0" orientation="landscape" horizontalDpi="300" verticalDpi="300" r:id="rId1"/>
  <headerFooter alignWithMargins="0">
    <oddFooter>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1"/>
  <sheetViews>
    <sheetView zoomScaleNormal="100" workbookViewId="0">
      <selection activeCell="E24" sqref="E24"/>
    </sheetView>
  </sheetViews>
  <sheetFormatPr baseColWidth="10" defaultRowHeight="12.75" x14ac:dyDescent="0.2"/>
  <cols>
    <col min="5" max="5" width="13.28515625" customWidth="1"/>
    <col min="6" max="6" width="13.140625" customWidth="1"/>
    <col min="7" max="7" width="12.85546875" customWidth="1"/>
  </cols>
  <sheetData>
    <row r="1" spans="1:7" ht="13.5" thickBot="1" x14ac:dyDescent="0.25">
      <c r="A1" s="44" t="s">
        <v>7</v>
      </c>
      <c r="B1" s="45" t="s">
        <v>40</v>
      </c>
      <c r="C1" s="45" t="s">
        <v>41</v>
      </c>
      <c r="D1" s="49" t="s">
        <v>42</v>
      </c>
      <c r="E1" s="51"/>
      <c r="F1" s="51"/>
      <c r="G1" s="51"/>
    </row>
    <row r="2" spans="1:7" ht="13.5" thickBot="1" x14ac:dyDescent="0.25">
      <c r="A2" s="46" t="s">
        <v>43</v>
      </c>
      <c r="B2" s="47">
        <v>293</v>
      </c>
      <c r="C2" s="47">
        <v>6</v>
      </c>
      <c r="D2" s="50">
        <v>458</v>
      </c>
      <c r="E2" s="52"/>
      <c r="F2" s="52"/>
      <c r="G2" s="52"/>
    </row>
    <row r="3" spans="1:7" ht="13.5" thickBot="1" x14ac:dyDescent="0.25">
      <c r="A3" s="46" t="s">
        <v>44</v>
      </c>
      <c r="B3" s="47">
        <v>332.5</v>
      </c>
      <c r="C3" s="47">
        <v>4</v>
      </c>
      <c r="D3" s="47">
        <v>411.5</v>
      </c>
    </row>
    <row r="4" spans="1:7" ht="13.5" thickBot="1" x14ac:dyDescent="0.25">
      <c r="A4" s="46" t="s">
        <v>45</v>
      </c>
      <c r="B4" s="47">
        <v>119.5</v>
      </c>
      <c r="C4" s="47">
        <v>88</v>
      </c>
      <c r="D4" s="47">
        <v>283.5</v>
      </c>
    </row>
    <row r="5" spans="1:7" ht="13.5" thickBot="1" x14ac:dyDescent="0.25">
      <c r="A5" s="46" t="s">
        <v>46</v>
      </c>
      <c r="B5" s="47">
        <v>271.5</v>
      </c>
      <c r="C5" s="47">
        <v>0</v>
      </c>
      <c r="D5" s="47">
        <v>414</v>
      </c>
    </row>
    <row r="6" spans="1:7" ht="13.5" thickBot="1" x14ac:dyDescent="0.25">
      <c r="A6" s="46" t="s">
        <v>47</v>
      </c>
      <c r="B6" s="47">
        <v>344</v>
      </c>
      <c r="C6" s="47">
        <v>7.5</v>
      </c>
      <c r="D6" s="47">
        <v>398.5</v>
      </c>
    </row>
    <row r="7" spans="1:7" ht="13.5" thickBot="1" x14ac:dyDescent="0.25">
      <c r="A7" s="46" t="s">
        <v>48</v>
      </c>
      <c r="B7" s="47">
        <v>165</v>
      </c>
      <c r="C7" s="47">
        <v>138</v>
      </c>
      <c r="D7" s="47">
        <v>317.5</v>
      </c>
    </row>
    <row r="8" spans="1:7" ht="13.5" thickBot="1" x14ac:dyDescent="0.25">
      <c r="A8" s="46" t="s">
        <v>12</v>
      </c>
      <c r="B8" s="47">
        <v>165</v>
      </c>
      <c r="C8" s="47">
        <v>138</v>
      </c>
      <c r="D8" s="47">
        <v>317.5</v>
      </c>
    </row>
    <row r="9" spans="1:7" ht="13.5" thickBot="1" x14ac:dyDescent="0.25">
      <c r="A9" s="46" t="s">
        <v>13</v>
      </c>
      <c r="B9" s="47">
        <v>242.5</v>
      </c>
      <c r="C9" s="47">
        <v>74.5</v>
      </c>
      <c r="D9" s="47">
        <v>390.5</v>
      </c>
    </row>
    <row r="10" spans="1:7" ht="13.5" thickBot="1" x14ac:dyDescent="0.25">
      <c r="A10" s="46" t="s">
        <v>49</v>
      </c>
      <c r="B10" s="47">
        <v>128</v>
      </c>
      <c r="C10" s="47">
        <v>116</v>
      </c>
      <c r="D10" s="47">
        <v>263</v>
      </c>
    </row>
    <row r="11" spans="1:7" ht="3" customHeight="1" x14ac:dyDescent="0.2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fitToHeight="2" orientation="landscape" r:id="rId1"/>
  <headerFooter>
    <oddFooter>&amp;C&amp;A</oddFooter>
  </headerFooter>
  <rowBreaks count="2" manualBreakCount="2">
    <brk id="21" max="16383" man="1"/>
    <brk id="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tabSelected="1" workbookViewId="0">
      <selection activeCell="Q14" sqref="Q14"/>
    </sheetView>
  </sheetViews>
  <sheetFormatPr baseColWidth="10" defaultRowHeight="12.75" x14ac:dyDescent="0.2"/>
  <cols>
    <col min="1" max="1" width="17.140625" customWidth="1"/>
    <col min="2" max="2" width="11.5703125" bestFit="1" customWidth="1"/>
    <col min="3" max="3" width="10.42578125" customWidth="1"/>
    <col min="8" max="8" width="10" customWidth="1"/>
    <col min="9" max="9" width="9.7109375" customWidth="1"/>
    <col min="10" max="10" width="8.140625" customWidth="1"/>
    <col min="11" max="11" width="9.85546875" customWidth="1"/>
  </cols>
  <sheetData>
    <row r="1" spans="1:11" ht="13.5" thickBot="1" x14ac:dyDescent="0.25">
      <c r="A1" s="44" t="s">
        <v>7</v>
      </c>
      <c r="B1" s="45" t="s">
        <v>47</v>
      </c>
      <c r="C1" s="45" t="s">
        <v>48</v>
      </c>
      <c r="D1" s="45" t="s">
        <v>12</v>
      </c>
      <c r="E1" s="45" t="s">
        <v>13</v>
      </c>
      <c r="F1" s="45" t="s">
        <v>49</v>
      </c>
      <c r="G1" s="45" t="s">
        <v>50</v>
      </c>
      <c r="H1" s="45" t="s">
        <v>51</v>
      </c>
      <c r="I1" s="45" t="s">
        <v>52</v>
      </c>
      <c r="J1" s="45" t="s">
        <v>53</v>
      </c>
      <c r="K1" s="45" t="s">
        <v>54</v>
      </c>
    </row>
    <row r="2" spans="1:11" ht="42.75" customHeight="1" thickBot="1" x14ac:dyDescent="0.25">
      <c r="A2" s="46" t="s">
        <v>55</v>
      </c>
      <c r="B2" s="47">
        <v>352</v>
      </c>
      <c r="C2" s="47">
        <v>320</v>
      </c>
      <c r="D2" s="47">
        <v>352</v>
      </c>
      <c r="E2" s="47">
        <v>304</v>
      </c>
      <c r="F2" s="47">
        <v>288</v>
      </c>
      <c r="G2" s="47">
        <v>320</v>
      </c>
      <c r="H2" s="47">
        <v>168</v>
      </c>
      <c r="I2" s="47">
        <v>160</v>
      </c>
      <c r="J2" s="47">
        <v>320</v>
      </c>
      <c r="K2" s="47">
        <v>368</v>
      </c>
    </row>
    <row r="3" spans="1:11" ht="27.75" customHeight="1" thickBot="1" x14ac:dyDescent="0.25">
      <c r="A3" s="46" t="s">
        <v>56</v>
      </c>
      <c r="B3" s="47">
        <v>44</v>
      </c>
      <c r="C3" s="47">
        <v>40</v>
      </c>
      <c r="D3" s="47">
        <v>44</v>
      </c>
      <c r="E3" s="47">
        <v>38</v>
      </c>
      <c r="F3" s="47">
        <v>36</v>
      </c>
      <c r="G3" s="47">
        <v>40</v>
      </c>
      <c r="H3" s="47">
        <v>21</v>
      </c>
      <c r="I3" s="47">
        <v>20</v>
      </c>
      <c r="J3" s="47">
        <v>40</v>
      </c>
      <c r="K3" s="47">
        <v>46</v>
      </c>
    </row>
    <row r="4" spans="1:11" ht="29.25" customHeight="1" thickBot="1" x14ac:dyDescent="0.25">
      <c r="A4" s="46" t="s">
        <v>57</v>
      </c>
      <c r="B4" s="47">
        <v>27</v>
      </c>
      <c r="C4" s="47">
        <v>23</v>
      </c>
      <c r="D4" s="47">
        <v>30</v>
      </c>
      <c r="E4" s="47">
        <v>25</v>
      </c>
      <c r="F4" s="47">
        <v>27</v>
      </c>
      <c r="G4" s="47">
        <v>20</v>
      </c>
      <c r="H4" s="47">
        <v>13</v>
      </c>
      <c r="I4" s="47">
        <v>16</v>
      </c>
      <c r="J4" s="47">
        <v>16</v>
      </c>
      <c r="K4" s="47">
        <v>22</v>
      </c>
    </row>
    <row r="5" spans="1:11" ht="27" customHeight="1" thickBot="1" x14ac:dyDescent="0.25">
      <c r="A5" s="46" t="s">
        <v>58</v>
      </c>
      <c r="B5" s="47">
        <v>89</v>
      </c>
      <c r="C5" s="47">
        <v>63</v>
      </c>
      <c r="D5" s="47">
        <v>132</v>
      </c>
      <c r="E5" s="47">
        <v>74</v>
      </c>
      <c r="F5" s="47">
        <v>58</v>
      </c>
      <c r="G5" s="47">
        <v>35</v>
      </c>
      <c r="H5" s="47">
        <v>47</v>
      </c>
      <c r="I5" s="47">
        <v>60</v>
      </c>
      <c r="J5" s="47">
        <v>103</v>
      </c>
      <c r="K5" s="47">
        <v>92</v>
      </c>
    </row>
    <row r="6" spans="1:11" ht="13.5" thickBot="1" x14ac:dyDescent="0.25">
      <c r="A6" s="55" t="s">
        <v>59</v>
      </c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ht="27.75" customHeight="1" thickBot="1" x14ac:dyDescent="0.25">
      <c r="A7" s="46" t="s">
        <v>60</v>
      </c>
      <c r="B7" s="47">
        <v>40740</v>
      </c>
      <c r="C7" s="47">
        <v>41160</v>
      </c>
      <c r="D7" s="47">
        <v>30470</v>
      </c>
      <c r="E7" s="47">
        <v>35150</v>
      </c>
      <c r="F7" s="47">
        <v>35160</v>
      </c>
      <c r="G7" s="47">
        <v>48060</v>
      </c>
      <c r="H7" s="47">
        <v>17355</v>
      </c>
      <c r="I7" s="47">
        <v>12250</v>
      </c>
      <c r="J7" s="47">
        <v>32480</v>
      </c>
      <c r="K7" s="47">
        <v>43840</v>
      </c>
    </row>
    <row r="8" spans="1:11" ht="13.5" thickBot="1" x14ac:dyDescent="0.25">
      <c r="A8" s="46" t="s">
        <v>61</v>
      </c>
      <c r="B8" s="47">
        <v>703</v>
      </c>
      <c r="C8" s="47">
        <v>684</v>
      </c>
      <c r="D8" s="47">
        <v>463</v>
      </c>
      <c r="E8" s="47">
        <v>492</v>
      </c>
      <c r="F8" s="47">
        <v>402</v>
      </c>
      <c r="G8" s="47">
        <v>777</v>
      </c>
      <c r="H8" s="47">
        <v>393</v>
      </c>
      <c r="I8" s="47">
        <v>249</v>
      </c>
      <c r="J8" s="47">
        <v>932</v>
      </c>
      <c r="K8" s="47">
        <v>510</v>
      </c>
    </row>
    <row r="9" spans="1:11" ht="4.5" customHeight="1" x14ac:dyDescent="0.2"/>
    <row r="10" spans="1:11" ht="26.25" thickBot="1" x14ac:dyDescent="0.25">
      <c r="A10" s="46" t="s">
        <v>62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27" customHeight="1" thickBot="1" x14ac:dyDescent="0.25">
      <c r="A11" s="46" t="s">
        <v>63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28.5" customHeight="1" thickBot="1" x14ac:dyDescent="0.25">
      <c r="A12" s="46" t="s">
        <v>64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20.25" customHeight="1" thickBot="1" x14ac:dyDescent="0.25">
      <c r="A13" s="46" t="s">
        <v>65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8.75" customHeight="1" thickBot="1" x14ac:dyDescent="0.25">
      <c r="A14" s="46" t="s">
        <v>66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8.75" customHeight="1" thickBot="1" x14ac:dyDescent="0.25">
      <c r="A15" s="46" t="s">
        <v>67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21" customHeight="1" thickBot="1" x14ac:dyDescent="0.25">
      <c r="A16" s="46" t="s">
        <v>68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25.5" customHeight="1" thickBot="1" x14ac:dyDescent="0.25">
      <c r="A17" s="46" t="s">
        <v>69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24.75" customHeight="1" thickBot="1" x14ac:dyDescent="0.25">
      <c r="A18" s="46" t="s">
        <v>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</sheetData>
  <mergeCells count="1">
    <mergeCell ref="A6:K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Exercice 1</vt:lpstr>
      <vt:lpstr>Exercice 2</vt:lpstr>
      <vt:lpstr>Exercice 3</vt:lpstr>
      <vt:lpstr>Exercice 4</vt:lpstr>
      <vt:lpstr>Exercice 5</vt:lpstr>
    </vt:vector>
  </TitlesOfParts>
  <Company>Académie de Besançon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admin.profil</dc:creator>
  <cp:lastModifiedBy>Cousin Hub</cp:lastModifiedBy>
  <cp:lastPrinted>2015-10-28T09:48:16Z</cp:lastPrinted>
  <dcterms:created xsi:type="dcterms:W3CDTF">2018-11-19T13:43:00Z</dcterms:created>
  <dcterms:modified xsi:type="dcterms:W3CDTF">2020-07-30T17:45:39Z</dcterms:modified>
</cp:coreProperties>
</file>